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Objects="none"/>
  <bookViews>
    <workbookView xWindow="0" yWindow="0" windowWidth="20730" windowHeight="11760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C42" i="1" l="1"/>
  <c r="C39" i="1"/>
  <c r="C7" i="1" l="1"/>
  <c r="C32" i="1" l="1"/>
  <c r="C11" i="1" l="1"/>
  <c r="C12" i="1" l="1"/>
</calcChain>
</file>

<file path=xl/sharedStrings.xml><?xml version="1.0" encoding="utf-8"?>
<sst xmlns="http://schemas.openxmlformats.org/spreadsheetml/2006/main" count="44" uniqueCount="43">
  <si>
    <t>Назив установе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</si>
  <si>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</si>
  <si>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</si>
  <si>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</si>
  <si>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</si>
  <si>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</si>
  <si>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</si>
  <si>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</si>
  <si>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ОСТАЛЕ ИСПЛАТЕ</t>
  </si>
  <si>
    <t>УКУПНА ПРИПРЕМЉЕНА И ИЗВРШЕНА ПЛАЋАЊА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</si>
  <si>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</si>
  <si>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</si>
  <si>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</si>
  <si>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</si>
  <si>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</si>
  <si>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</si>
  <si>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</si>
  <si>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</si>
  <si>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</si>
  <si>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</si>
  <si>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</si>
  <si>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</si>
  <si>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</si>
  <si>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</si>
  <si>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</si>
  <si>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</si>
  <si>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</si>
  <si>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</si>
  <si>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</si>
  <si>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</si>
  <si>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СПЕЦИЈАЛНА БОЛНИЦА ОЗРЕН, Сокобања</t>
  </si>
  <si>
    <t>ФИНАНСИРАЊЕ ИНВАЛИДА</t>
  </si>
  <si>
    <t>ПЛАЋЕНИ ТРОШКОВИ ПО УГОВОРУ СА РФЗО ЗА 2024.ГОДИНУ</t>
  </si>
  <si>
    <t xml:space="preserve">  </t>
  </si>
  <si>
    <t xml:space="preserve"> </t>
  </si>
  <si>
    <t xml:space="preserve">   </t>
  </si>
  <si>
    <t xml:space="preserve">    </t>
  </si>
  <si>
    <t>материјални трошкови</t>
  </si>
  <si>
    <t>мф накнаде</t>
  </si>
  <si>
    <t>15.05.2026.</t>
  </si>
  <si>
    <t>Медицински факултет Ниш</t>
  </si>
  <si>
    <t>Јубиларне награде запослених</t>
  </si>
  <si>
    <t>Јубиларне награде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</si>
</sst>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0\ [$Дин.-281A]"/>
    <numFmt numFmtId="165" formatCode="#,##0.00\ [$Дин.-C1A]"/>
    <numFmt numFmtId="166" formatCode="#,##0.00\ [$дин.-281A]"/>
    <numFmt numFmtId="167" formatCode="#,##0.00\ "/>
    <numFmt numFmtId="168" formatCode="#,##0.00\ [$дин.-C1A]"/>
  </numFmts>
  <fonts count="22" x14ac:knownFonts="1">
    <font>
      <sz val="11"/>
      <color theme="1"/>
      <name val="Calibri"/>
      <family val="2"/>
      <scheme val="minor"/>
    </font>
    <font>
      <sz val="10"/>
      <color indexed="64"/>
      <name val="Tahoma"/>
      <family val="2"/>
    </font>
    <font>
      <sz val="11"/>
      <name val="Calibri"/>
      <family val="2"/>
      <scheme val="minor"/>
    </font>
    <font>
      <b/>
      <sz val="14"/>
      <name val="Calibri"/>
      <family val="2"/>
      <charset val="238"/>
    </font>
    <font>
      <b/>
      <sz val="11"/>
      <name val="Calibri"/>
      <family val="2"/>
      <charset val="238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Tahoma"/>
      <family val="2"/>
    </font>
    <font>
      <sz val="10"/>
      <name val="Arial"/>
      <family val="2"/>
    </font>
    <font>
      <sz val="10"/>
      <color rgb="FF7030A0"/>
      <name val="Arial"/>
      <family val="2"/>
      <charset val="238"/>
    </font>
    <font>
      <sz val="10"/>
      <color rgb="FF7030A0"/>
      <name val="Tahoma"/>
      <family val="2"/>
    </font>
    <font>
      <sz val="10"/>
      <color rgb="FF00B050"/>
      <name val="Arial"/>
      <family val="2"/>
    </font>
    <font>
      <sz val="10"/>
      <color rgb="FFFF0000"/>
      <name val="Tahoma"/>
      <family val="2"/>
    </font>
    <font>
      <b/>
      <sz val="14"/>
      <name val="Calibri"/>
      <family val="2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2"/>
      <name val="Calibri"/>
      <family val="2"/>
    </font>
    <font>
      <b/>
      <sz val="11"/>
      <name val="Calibri"/>
      <family val="2"/>
      <charset val="238"/>
      <scheme val="minor"/>
    </font>
    <font>
      <sz val="10"/>
      <name val="Arial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9" fillId="0" borderId="0"/>
    <xf numFmtId="0" fontId="15" fillId="0" borderId="0"/>
    <xf numFmtId="0" fontId="16" fillId="0" borderId="0"/>
    <xf numFmtId="0" fontId="17" fillId="0" borderId="0"/>
    <xf numFmtId="0" fontId="15" fillId="0" borderId="0"/>
    <xf numFmtId="0" fontId="20" fillId="0" borderId="0"/>
  </cellStyleXfs>
  <cellXfs count="53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/>
    <xf numFmtId="0" fontId="2" fillId="0" borderId="1" xfId="0" applyFont="1" applyBorder="1" applyProtection="1"/>
    <xf numFmtId="165" fontId="2" fillId="0" borderId="1" xfId="0" applyNumberFormat="1" applyFont="1" applyBorder="1" applyProtection="1"/>
    <xf numFmtId="164" fontId="2" fillId="0" borderId="1" xfId="0" applyNumberFormat="1" applyFont="1" applyBorder="1" applyProtection="1">
      <protection locked="0"/>
    </xf>
    <xf numFmtId="164" fontId="2" fillId="0" borderId="1" xfId="0" applyNumberFormat="1" applyFont="1" applyBorder="1" applyProtection="1"/>
    <xf numFmtId="0" fontId="2" fillId="0" borderId="1" xfId="0" applyFont="1" applyBorder="1" applyAlignment="1" applyProtection="1">
      <alignment wrapText="1"/>
    </xf>
    <xf numFmtId="0" fontId="2" fillId="0" borderId="1" xfId="0" applyFont="1" applyBorder="1" applyProtection="1">
      <protection locked="0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166" fontId="2" fillId="0" borderId="0" xfId="0" applyNumberFormat="1" applyFont="1"/>
    <xf numFmtId="0" fontId="6" fillId="0" borderId="0" xfId="0" applyFont="1"/>
    <xf numFmtId="164" fontId="7" fillId="0" borderId="1" xfId="0" applyNumberFormat="1" applyFont="1" applyBorder="1" applyProtection="1"/>
    <xf numFmtId="0" fontId="2" fillId="0" borderId="0" xfId="0" applyFont="1" applyBorder="1"/>
    <xf numFmtId="164" fontId="2" fillId="0" borderId="0" xfId="0" applyNumberFormat="1" applyFont="1" applyBorder="1"/>
    <xf numFmtId="167" fontId="8" fillId="0" borderId="0" xfId="0" applyNumberFormat="1" applyFont="1" applyFill="1" applyBorder="1" applyAlignment="1">
      <alignment horizontal="right" vertical="top"/>
    </xf>
    <xf numFmtId="4" fontId="2" fillId="0" borderId="0" xfId="0" applyNumberFormat="1" applyFont="1" applyBorder="1"/>
    <xf numFmtId="0" fontId="12" fillId="0" borderId="0" xfId="0" applyFont="1" applyFill="1" applyBorder="1"/>
    <xf numFmtId="0" fontId="9" fillId="0" borderId="0" xfId="0" applyFont="1" applyBorder="1"/>
    <xf numFmtId="4" fontId="12" fillId="0" borderId="0" xfId="0" applyNumberFormat="1" applyFont="1" applyFill="1" applyBorder="1"/>
    <xf numFmtId="167" fontId="1" fillId="0" borderId="0" xfId="0" applyNumberFormat="1" applyFont="1" applyFill="1" applyBorder="1" applyAlignment="1">
      <alignment horizontal="right" vertical="top"/>
    </xf>
    <xf numFmtId="4" fontId="10" fillId="0" borderId="0" xfId="0" applyNumberFormat="1" applyFont="1" applyBorder="1"/>
    <xf numFmtId="0" fontId="11" fillId="0" borderId="0" xfId="0" applyFont="1" applyFill="1" applyBorder="1" applyAlignment="1">
      <alignment horizontal="left" vertical="top" wrapText="1"/>
    </xf>
    <xf numFmtId="167" fontId="13" fillId="0" borderId="0" xfId="0" applyNumberFormat="1" applyFont="1" applyBorder="1" applyAlignment="1">
      <alignment horizontal="right" vertical="top"/>
    </xf>
    <xf numFmtId="0" fontId="13" fillId="0" borderId="0" xfId="0" applyFont="1" applyFill="1" applyBorder="1" applyAlignment="1">
      <alignment horizontal="left" vertical="top" wrapText="1"/>
    </xf>
    <xf numFmtId="4" fontId="9" fillId="0" borderId="0" xfId="0" applyNumberFormat="1" applyFont="1" applyBorder="1" applyAlignment="1">
      <alignment horizontal="righ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4" fillId="0" borderId="0" xfId="0" applyFont="1"/>
    <xf numFmtId="0" fontId="14" fillId="0" borderId="0" xfId="0" applyFont="1" applyProtection="1">
      <protection locked="0"/>
    </xf>
    <xf numFmtId="164" fontId="2" fillId="0" borderId="4" xfId="0" applyNumberFormat="1" applyFont="1" applyBorder="1" applyProtection="1">
      <protection locked="0"/>
    </xf>
    <xf numFmtId="0" fontId="4" fillId="0" borderId="0" xfId="0" applyFont="1" applyBorder="1" applyAlignment="1">
      <alignment horizontal="right"/>
    </xf>
    <xf numFmtId="164" fontId="7" fillId="0" borderId="0" xfId="0" applyNumberFormat="1" applyFont="1" applyBorder="1" applyProtection="1"/>
    <xf numFmtId="168" fontId="0" fillId="0" borderId="0" xfId="0" applyNumberFormat="1"/>
    <xf numFmtId="4" fontId="0" fillId="0" borderId="0" xfId="0" applyNumberFormat="1"/>
    <xf numFmtId="49" fontId="18" fillId="0" borderId="0" xfId="0" applyNumberFormat="1" applyFont="1" applyProtection="1">
      <protection locked="0"/>
    </xf>
    <xf numFmtId="0" fontId="19" fillId="0" borderId="0" xfId="0" applyFont="1"/>
    <xf numFmtId="0" fontId="2" fillId="0" borderId="0" xfId="0" applyFont="1" applyFill="1" applyBorder="1"/>
    <xf numFmtId="166" fontId="0" fillId="0" borderId="0" xfId="0" applyNumberFormat="1"/>
    <xf numFmtId="0" fontId="21" fillId="0" borderId="0" xfId="0" applyFont="1"/>
    <xf numFmtId="0" fontId="0" fillId="0" borderId="1" xfId="0" applyBorder="1"/>
    <xf numFmtId="4" fontId="0" fillId="0" borderId="1" xfId="0" applyNumberFormat="1" applyBorder="1"/>
    <xf numFmtId="0" fontId="4" fillId="0" borderId="1" xfId="0" applyFont="1" applyBorder="1" applyAlignment="1">
      <alignment horizontal="right"/>
    </xf>
    <xf numFmtId="0" fontId="14" fillId="0" borderId="0" xfId="0" applyFont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right" vertical="top" wrapText="1"/>
    </xf>
    <xf numFmtId="0" fontId="4" fillId="0" borderId="3" xfId="0" applyFont="1" applyBorder="1" applyAlignment="1" applyProtection="1">
      <alignment horizontal="right" vertical="top" wrapText="1"/>
    </xf>
    <xf numFmtId="0" fontId="3" fillId="0" borderId="2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right"/>
    </xf>
    <xf numFmtId="0" fontId="5" fillId="0" borderId="2" xfId="0" applyFont="1" applyBorder="1" applyAlignment="1" applyProtection="1">
      <alignment horizontal="right"/>
    </xf>
    <xf numFmtId="0" fontId="5" fillId="0" borderId="3" xfId="0" applyFont="1" applyBorder="1" applyAlignment="1" applyProtection="1">
      <alignment horizontal="right"/>
    </xf>
    <xf numFmtId="0" fontId="3" fillId="0" borderId="1" xfId="0" applyFont="1" applyBorder="1" applyAlignment="1" applyProtection="1">
      <alignment horizontal="center"/>
    </xf>
  </cellXfs>
  <cellStyles count="7">
    <cellStyle name="Normal" xfId="0" builtinId="0"/>
    <cellStyle name="Normal 2" xfId="1"/>
    <cellStyle name="Normal 3" xfId="2"/>
    <cellStyle name="Normal 3 2" xfId="5"/>
    <cellStyle name="Normal 4" xfId="3"/>
    <cellStyle name="Normal 5" xfId="4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tabSelected="1" topLeftCell="A10" zoomScale="91" zoomScaleNormal="91" workbookViewId="0">
      <selection activeCell="C41" sqref="C41:C42"/>
    </sheetView>
  </sheetViews>
  <sheetFormatPr defaultRowHeight="15" x14ac:dyDescent="0.25"/>
  <cols>
    <col min="1" max="1" width="18.7109375" customWidth="1"/>
    <col min="2" max="2" width="46" customWidth="1"/>
    <col min="3" max="3" width="20.140625" customWidth="1"/>
    <col min="4" max="4" width="17.85546875" bestFit="1" customWidth="1"/>
    <col min="5" max="5" width="22" customWidth="1"/>
    <col min="6" max="6" width="16.7109375" bestFit="1" customWidth="1"/>
    <col min="7" max="7" width="10.85546875" bestFit="1" customWidth="1"/>
    <col min="8" max="8" width="12.42578125" bestFit="1" customWidth="1"/>
  </cols>
  <sheetData>
    <row r="1" spans="1:8" ht="18.75" x14ac:dyDescent="0.3">
      <c r="A1" s="29" t="s">
        <v>0</v>
      </c>
      <c r="B1" s="30" t="s">
        <v>30</v>
      </c>
      <c r="C1" s="3"/>
      <c r="D1" s="29"/>
      <c r="E1" s="36" t="s">
        <v>33</v>
      </c>
    </row>
    <row r="2" spans="1:8" ht="18.75" x14ac:dyDescent="0.25">
      <c r="A2" s="44" t="s">
        <v>1</v>
      </c>
      <c r="B2" s="44"/>
      <c r="C2" s="3"/>
      <c r="D2" s="3"/>
      <c r="E2" s="37" t="s">
        <v>39</v>
      </c>
    </row>
    <row r="3" spans="1:8" x14ac:dyDescent="0.25">
      <c r="A3" s="4">
        <v>1</v>
      </c>
      <c r="B3" s="4" t="s">
        <v>2</v>
      </c>
      <c r="C3" s="5">
        <v>2282568.9300000002</v>
      </c>
      <c r="D3" s="3"/>
      <c r="E3" s="3"/>
    </row>
    <row r="4" spans="1:8" x14ac:dyDescent="0.25">
      <c r="A4" s="4">
        <v>2</v>
      </c>
      <c r="B4" s="4" t="s">
        <v>3</v>
      </c>
      <c r="C4" s="6">
        <v>0</v>
      </c>
      <c r="D4" s="3"/>
      <c r="E4" s="3"/>
    </row>
    <row r="5" spans="1:8" x14ac:dyDescent="0.25">
      <c r="A5" s="4">
        <v>3</v>
      </c>
      <c r="B5" s="4" t="s">
        <v>4</v>
      </c>
      <c r="C5" s="6"/>
      <c r="D5" s="12"/>
      <c r="E5" s="3"/>
    </row>
    <row r="6" spans="1:8" x14ac:dyDescent="0.25">
      <c r="A6" s="4">
        <v>4</v>
      </c>
      <c r="B6" s="4" t="s">
        <v>5</v>
      </c>
      <c r="C6" s="6">
        <v>0</v>
      </c>
      <c r="D6" s="3"/>
      <c r="E6" s="3"/>
    </row>
    <row r="7" spans="1:8" x14ac:dyDescent="0.25">
      <c r="A7" s="45" t="s">
        <v>6</v>
      </c>
      <c r="B7" s="46"/>
      <c r="C7" s="7">
        <f>SUM(C3:C6)</f>
        <v>2282568.9300000002</v>
      </c>
      <c r="D7" s="3"/>
      <c r="E7" s="3"/>
    </row>
    <row r="8" spans="1:8" ht="18.75" x14ac:dyDescent="0.25">
      <c r="A8" s="47" t="s">
        <v>7</v>
      </c>
      <c r="B8" s="48"/>
      <c r="C8" s="5"/>
      <c r="D8" s="3"/>
      <c r="E8" s="3"/>
    </row>
    <row r="9" spans="1:8" ht="36" customHeight="1" x14ac:dyDescent="0.25">
      <c r="A9" s="4">
        <v>1</v>
      </c>
      <c r="B9" s="8" t="s">
        <v>32</v>
      </c>
      <c r="C9" s="6">
        <v>1220747.8600000001</v>
      </c>
      <c r="D9" s="12"/>
      <c r="E9" s="12"/>
      <c r="H9" t="s">
        <v>34</v>
      </c>
    </row>
    <row r="10" spans="1:8" x14ac:dyDescent="0.25">
      <c r="A10" s="4">
        <v>2</v>
      </c>
      <c r="B10" s="4" t="s">
        <v>8</v>
      </c>
      <c r="C10" s="6">
        <v>0</v>
      </c>
      <c r="D10" s="12"/>
      <c r="E10" s="12"/>
    </row>
    <row r="11" spans="1:8" x14ac:dyDescent="0.25">
      <c r="A11" s="49" t="s">
        <v>9</v>
      </c>
      <c r="B11" s="49"/>
      <c r="C11" s="5">
        <f>C9+C10</f>
        <v>1220747.8600000001</v>
      </c>
      <c r="D11" s="3"/>
      <c r="E11" s="3"/>
    </row>
    <row r="12" spans="1:8" x14ac:dyDescent="0.25">
      <c r="A12" s="50" t="s">
        <v>10</v>
      </c>
      <c r="B12" s="51"/>
      <c r="C12" s="5">
        <f>C7-C11</f>
        <v>1061821.07</v>
      </c>
      <c r="D12" s="3"/>
      <c r="E12" s="3"/>
    </row>
    <row r="13" spans="1:8" ht="18.75" x14ac:dyDescent="0.3">
      <c r="A13" s="52" t="s">
        <v>11</v>
      </c>
      <c r="B13" s="52"/>
      <c r="C13" s="9"/>
      <c r="D13" s="3"/>
      <c r="E13" s="3"/>
    </row>
    <row r="14" spans="1:8" x14ac:dyDescent="0.25">
      <c r="A14" s="4">
        <v>1</v>
      </c>
      <c r="B14" s="4" t="s">
        <v>12</v>
      </c>
      <c r="C14" s="6">
        <v>0</v>
      </c>
      <c r="D14" s="3"/>
      <c r="E14" s="21"/>
      <c r="F14" s="19"/>
      <c r="G14" s="1"/>
    </row>
    <row r="15" spans="1:8" x14ac:dyDescent="0.25">
      <c r="A15" s="4">
        <v>2</v>
      </c>
      <c r="B15" s="4" t="s">
        <v>13</v>
      </c>
      <c r="C15" s="6">
        <v>1126381.78</v>
      </c>
      <c r="D15" s="3"/>
      <c r="E15" s="22"/>
      <c r="F15" s="2"/>
      <c r="G15" s="1"/>
    </row>
    <row r="16" spans="1:8" x14ac:dyDescent="0.25">
      <c r="A16" s="4">
        <v>3</v>
      </c>
      <c r="B16" s="4" t="s">
        <v>14</v>
      </c>
      <c r="C16" s="6">
        <v>0</v>
      </c>
      <c r="D16" s="3"/>
      <c r="E16" s="17"/>
      <c r="F16" s="20"/>
      <c r="G16" s="1"/>
    </row>
    <row r="17" spans="1:7" x14ac:dyDescent="0.25">
      <c r="A17" s="4">
        <v>4</v>
      </c>
      <c r="B17" s="4" t="s">
        <v>15</v>
      </c>
      <c r="C17" s="6">
        <v>0</v>
      </c>
      <c r="D17" s="3"/>
      <c r="E17" s="22"/>
      <c r="F17" s="2"/>
      <c r="G17" s="1"/>
    </row>
    <row r="18" spans="1:7" x14ac:dyDescent="0.25">
      <c r="A18" s="4">
        <v>5</v>
      </c>
      <c r="B18" s="4" t="s">
        <v>16</v>
      </c>
      <c r="C18" s="6">
        <v>0</v>
      </c>
      <c r="D18" s="3"/>
      <c r="E18" s="18"/>
      <c r="F18" s="1"/>
      <c r="G18" s="1"/>
    </row>
    <row r="19" spans="1:7" x14ac:dyDescent="0.25">
      <c r="A19" s="4">
        <v>6</v>
      </c>
      <c r="B19" s="4" t="s">
        <v>17</v>
      </c>
      <c r="C19" s="31">
        <v>94366.080000000002</v>
      </c>
      <c r="D19" s="3"/>
      <c r="E19" s="16"/>
      <c r="F19" s="1"/>
      <c r="G19" s="1"/>
    </row>
    <row r="20" spans="1:7" x14ac:dyDescent="0.25">
      <c r="A20" s="10">
        <v>7</v>
      </c>
      <c r="B20" s="10" t="s">
        <v>18</v>
      </c>
      <c r="C20" s="6">
        <v>0</v>
      </c>
      <c r="D20" s="3"/>
      <c r="E20" s="23"/>
      <c r="F20" s="24"/>
      <c r="G20" s="1"/>
    </row>
    <row r="21" spans="1:7" x14ac:dyDescent="0.25">
      <c r="A21" s="10">
        <v>8</v>
      </c>
      <c r="B21" s="10" t="s">
        <v>19</v>
      </c>
      <c r="C21" s="6">
        <v>0</v>
      </c>
      <c r="D21" s="3"/>
      <c r="E21" s="25"/>
      <c r="F21" s="26"/>
      <c r="G21" s="1"/>
    </row>
    <row r="22" spans="1:7" x14ac:dyDescent="0.25">
      <c r="A22" s="10">
        <v>9</v>
      </c>
      <c r="B22" s="10" t="s">
        <v>20</v>
      </c>
      <c r="C22" s="6">
        <v>0</v>
      </c>
      <c r="D22" s="3"/>
      <c r="E22" s="15"/>
      <c r="F22" s="1"/>
      <c r="G22" s="1"/>
    </row>
    <row r="23" spans="1:7" x14ac:dyDescent="0.25">
      <c r="A23" s="10">
        <v>10</v>
      </c>
      <c r="B23" s="10" t="s">
        <v>21</v>
      </c>
      <c r="C23" s="6">
        <v>0</v>
      </c>
      <c r="D23" s="3"/>
      <c r="E23" s="27"/>
      <c r="F23" s="28"/>
      <c r="G23" s="1"/>
    </row>
    <row r="24" spans="1:7" ht="28.15" customHeight="1" x14ac:dyDescent="0.25">
      <c r="A24" s="10">
        <v>11</v>
      </c>
      <c r="B24" s="11" t="s">
        <v>22</v>
      </c>
      <c r="C24" s="6">
        <v>0</v>
      </c>
      <c r="D24" s="3"/>
      <c r="E24" s="15"/>
      <c r="F24" s="1"/>
      <c r="G24" s="1"/>
    </row>
    <row r="25" spans="1:7" ht="24" customHeight="1" x14ac:dyDescent="0.25">
      <c r="A25" s="10">
        <v>12</v>
      </c>
      <c r="B25" s="11" t="s">
        <v>23</v>
      </c>
      <c r="C25" s="6"/>
      <c r="D25" s="3"/>
    </row>
    <row r="26" spans="1:7" ht="15" customHeight="1" x14ac:dyDescent="0.25">
      <c r="A26" s="10">
        <v>13</v>
      </c>
      <c r="B26" s="11" t="s">
        <v>24</v>
      </c>
      <c r="C26" s="6"/>
      <c r="D26" s="3"/>
    </row>
    <row r="27" spans="1:7" ht="18.75" customHeight="1" x14ac:dyDescent="0.25">
      <c r="A27" s="10">
        <v>14</v>
      </c>
      <c r="B27" s="10" t="s">
        <v>25</v>
      </c>
      <c r="C27" s="6"/>
      <c r="D27" s="3"/>
      <c r="E27" s="34" t="s">
        <v>33</v>
      </c>
    </row>
    <row r="28" spans="1:7" x14ac:dyDescent="0.25">
      <c r="A28" s="10">
        <v>15</v>
      </c>
      <c r="B28" s="10" t="s">
        <v>26</v>
      </c>
      <c r="C28" s="6" t="s">
        <v>36</v>
      </c>
      <c r="D28" s="3"/>
      <c r="G28" s="13"/>
    </row>
    <row r="29" spans="1:7" x14ac:dyDescent="0.25">
      <c r="A29" s="10">
        <v>16</v>
      </c>
      <c r="B29" s="10" t="s">
        <v>27</v>
      </c>
      <c r="C29" s="6"/>
      <c r="D29" s="3"/>
    </row>
    <row r="30" spans="1:7" x14ac:dyDescent="0.25">
      <c r="A30" s="10">
        <v>17</v>
      </c>
      <c r="B30" s="10" t="s">
        <v>28</v>
      </c>
      <c r="C30" s="6"/>
      <c r="D30" s="3"/>
    </row>
    <row r="31" spans="1:7" x14ac:dyDescent="0.25">
      <c r="A31" s="10">
        <v>18</v>
      </c>
      <c r="B31" s="10" t="s">
        <v>31</v>
      </c>
      <c r="C31" s="6">
        <v>0</v>
      </c>
      <c r="D31" s="3"/>
    </row>
    <row r="32" spans="1:7" x14ac:dyDescent="0.25">
      <c r="A32" s="43" t="s">
        <v>29</v>
      </c>
      <c r="B32" s="43"/>
      <c r="C32" s="14">
        <f>SUM(C14:C31)</f>
        <v>1220747.8600000001</v>
      </c>
      <c r="D32" s="3"/>
    </row>
    <row r="33" spans="1:6" x14ac:dyDescent="0.25">
      <c r="A33" s="32"/>
      <c r="B33" s="32"/>
      <c r="C33" s="33"/>
      <c r="D33" s="3"/>
      <c r="F33" s="39"/>
    </row>
    <row r="34" spans="1:6" x14ac:dyDescent="0.25">
      <c r="B34" s="38" t="s">
        <v>35</v>
      </c>
    </row>
    <row r="36" spans="1:6" x14ac:dyDescent="0.25">
      <c r="A36" s="40" t="s">
        <v>37</v>
      </c>
    </row>
    <row r="37" spans="1:6" x14ac:dyDescent="0.25">
      <c r="B37" s="41" t="s">
        <v>38</v>
      </c>
      <c r="C37" s="42">
        <v>166.08</v>
      </c>
      <c r="E37" s="35"/>
    </row>
    <row r="38" spans="1:6" x14ac:dyDescent="0.25">
      <c r="B38" s="41" t="s">
        <v>40</v>
      </c>
      <c r="C38" s="42">
        <v>94200</v>
      </c>
      <c r="F38" s="35"/>
    </row>
    <row r="39" spans="1:6" x14ac:dyDescent="0.25">
      <c r="C39" s="35">
        <f>C37+C38</f>
        <v>94366.080000000002</v>
      </c>
    </row>
    <row r="40" spans="1:6" x14ac:dyDescent="0.25">
      <c r="A40" s="40" t="s">
        <v>42</v>
      </c>
    </row>
    <row r="41" spans="1:6" x14ac:dyDescent="0.25">
      <c r="B41" s="41" t="s">
        <v>41</v>
      </c>
      <c r="C41" s="42">
        <v>1126381.78</v>
      </c>
      <c r="E41" s="35"/>
    </row>
    <row r="42" spans="1:6" x14ac:dyDescent="0.25">
      <c r="C42" s="35">
        <f>C41</f>
        <v>1126381.78</v>
      </c>
    </row>
  </sheetData>
  <mergeCells count="7">
    <mergeCell ref="A32:B32"/>
    <mergeCell ref="A2:B2"/>
    <mergeCell ref="A7:B7"/>
    <mergeCell ref="A8:B8"/>
    <mergeCell ref="A11:B11"/>
    <mergeCell ref="A12:B12"/>
    <mergeCell ref="A13:B13"/>
  </mergeCells>
  <dataValidations xWindow="638" yWindow="836" count="4">
    <dataValidation allowBlank="1" showInputMessage="1" showErrorMessage="1" promptTitle="Салдо" prompt="Укупни приливи- Укупно извршена плаћања" sqref="C12 C3 C8"/>
    <dataValidation allowBlank="1" showInputMessage="1" showErrorMessage="1" promptTitle="Извршена плаћања" prompt="Укуно извршена плаћања установе" sqref="C11"/>
    <dataValidation allowBlank="1" showInputMessage="1" showErrorMessage="1" promptTitle="Приливи установе" prompt="Укупни приливи установе. Рачуна се аутоматски" sqref="C7"/>
    <dataValidation allowBlank="1" showInputMessage="1" showErrorMessage="1" promptTitle="Извршене испалте" prompt="Укупно извршене исплате - аналитички" sqref="C32:C33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zanafilipovic@outlook.com</dc:creator>
  <cp:lastModifiedBy>Mirjana Bogdanovic</cp:lastModifiedBy>
  <cp:lastPrinted>2022-08-09T07:26:19Z</cp:lastPrinted>
  <dcterms:created xsi:type="dcterms:W3CDTF">2018-07-30T07:31:11Z</dcterms:created>
  <dcterms:modified xsi:type="dcterms:W3CDTF">2026-05-18T05:41:54Z</dcterms:modified>
</cp:coreProperties>
</file>