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7" i="1" l="1"/>
  <c r="C43" i="1"/>
  <c r="C39" i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<sst xmlns="http://schemas.openxmlformats.org/spreadsheetml/2006/main" count="47" uniqueCount="46">
  <si>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</si>
  <si>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</si>
  <si>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</si>
  <si>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</si>
  <si>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</si>
  <si>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</si>
  <si>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</si>
  <si>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</si>
  <si>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</si>
  <si>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</si>
  <si>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</si>
  <si>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</si>
  <si>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</si>
  <si>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</si>
  <si>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</si>
  <si>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</si>
  <si>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</si>
  <si>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</si>
  <si>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</si>
  <si>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</si>
  <si>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</si>
  <si>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</si>
  <si>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</si>
  <si>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</si>
  <si>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</si>
  <si>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</si>
  <si>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</si>
  <si>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</si>
  <si>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</si>
  <si>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</si>
  <si>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</si>
  <si>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</si>
  <si>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</si>
  <si>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</si>
  <si>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</si>
  <si>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</si>
  <si>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</si>
  <si>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12.05.2026.</t>
  </si>
  <si>
    <t>лекови</t>
  </si>
  <si>
    <t>МедикУнион</t>
  </si>
  <si>
    <t>Сопхарма</t>
  </si>
  <si>
    <t>Пхоеникс</t>
  </si>
  <si>
    <t>енергенти</t>
  </si>
  <si>
    <t>Бутан гас Београд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</si>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</sst>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21" fillId="0" borderId="0" xfId="0" applyFont="1"/>
    <xf numFmtId="0" fontId="0" fillId="0" borderId="1" xfId="0" applyBorder="1"/>
    <xf numFmtId="4" fontId="0" fillId="0" borderId="1" xfId="0" applyNumberFormat="1" applyBorder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91" zoomScaleNormal="91" workbookViewId="0">
      <selection activeCell="C24" sqref="C2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1" t="s">
        <v>1</v>
      </c>
      <c r="B2" s="41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2227119.7799999998</v>
      </c>
      <c r="D3" s="3"/>
      <c r="E3" s="3"/>
    </row>
    <row r="4" spans="1:8" x14ac:dyDescent="0.25">
      <c r="A4" s="4">
        <v>2</v>
      </c>
      <c r="B4" s="4" t="s">
        <v>3</v>
      </c>
      <c r="C4" s="6">
        <v>1138063.78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2" t="s">
        <v>6</v>
      </c>
      <c r="B7" s="43"/>
      <c r="C7" s="7">
        <f>SUM(C3:C6)</f>
        <v>3365183.5599999996</v>
      </c>
      <c r="D7" s="3"/>
      <c r="E7" s="3"/>
    </row>
    <row r="8" spans="1:8" ht="18.75" x14ac:dyDescent="0.25">
      <c r="A8" s="44" t="s">
        <v>7</v>
      </c>
      <c r="B8" s="45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1080194.3999999999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6" t="s">
        <v>9</v>
      </c>
      <c r="B11" s="46"/>
      <c r="C11" s="5">
        <f>C9+C10</f>
        <v>1080194.3999999999</v>
      </c>
      <c r="D11" s="3"/>
      <c r="E11" s="3"/>
    </row>
    <row r="12" spans="1:8" x14ac:dyDescent="0.25">
      <c r="A12" s="47" t="s">
        <v>10</v>
      </c>
      <c r="B12" s="48"/>
      <c r="C12" s="5">
        <f>C7-C11</f>
        <v>2284989.1599999997</v>
      </c>
      <c r="D12" s="3"/>
      <c r="E12" s="3"/>
    </row>
    <row r="13" spans="1:8" ht="18.75" x14ac:dyDescent="0.3">
      <c r="A13" s="49" t="s">
        <v>11</v>
      </c>
      <c r="B13" s="49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880260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199922.4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0" t="s">
        <v>29</v>
      </c>
      <c r="B32" s="40"/>
      <c r="C32" s="14">
        <f>SUM(C14:C31)</f>
        <v>1080194.3999999999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50" t="s">
        <v>38</v>
      </c>
    </row>
    <row r="36" spans="1:6" x14ac:dyDescent="0.25">
      <c r="B36" s="51" t="s">
        <v>39</v>
      </c>
      <c r="C36" s="52">
        <v>109370.4</v>
      </c>
    </row>
    <row r="37" spans="1:6" x14ac:dyDescent="0.25">
      <c r="B37" s="51" t="s">
        <v>40</v>
      </c>
      <c r="C37" s="52">
        <v>78870</v>
      </c>
    </row>
    <row r="38" spans="1:6" x14ac:dyDescent="0.25">
      <c r="B38" s="51" t="s">
        <v>41</v>
      </c>
      <c r="C38" s="52">
        <v>11682</v>
      </c>
    </row>
    <row r="39" spans="1:6" x14ac:dyDescent="0.25">
      <c r="C39" s="35">
        <f>C36+C37+C38</f>
        <v>199922.4</v>
      </c>
    </row>
    <row r="40" spans="1:6" x14ac:dyDescent="0.25">
      <c r="E40" s="35"/>
    </row>
    <row r="41" spans="1:6" x14ac:dyDescent="0.25">
      <c r="A41" s="50" t="s">
        <v>42</v>
      </c>
      <c r="C41" s="35"/>
    </row>
    <row r="42" spans="1:6" x14ac:dyDescent="0.25">
      <c r="B42" s="51" t="s">
        <v>43</v>
      </c>
      <c r="C42" s="52">
        <v>880260</v>
      </c>
      <c r="E42" s="35"/>
    </row>
    <row r="43" spans="1:6" x14ac:dyDescent="0.25">
      <c r="B43" s="51"/>
      <c r="C43" s="52">
        <f>C42</f>
        <v>880260</v>
      </c>
    </row>
    <row r="45" spans="1:6" x14ac:dyDescent="0.25">
      <c r="A45" s="50" t="s">
        <v>44</v>
      </c>
    </row>
    <row r="46" spans="1:6" x14ac:dyDescent="0.25">
      <c r="B46" s="51" t="s">
        <v>45</v>
      </c>
      <c r="C46" s="52">
        <v>12</v>
      </c>
      <c r="E46" s="35"/>
    </row>
    <row r="47" spans="1:6" x14ac:dyDescent="0.25">
      <c r="C47" s="35">
        <f>C46</f>
        <v>12</v>
      </c>
      <c r="F47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2026-05-13T07:08:31Z</dcterms:modified>
</cp:coreProperties>
</file>