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8" i="1" l="1"/>
  <c r="C51" i="1"/>
  <c r="C44" i="1"/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<sst xmlns="http://schemas.openxmlformats.org/spreadsheetml/2006/main" count="51" uniqueCount="50">
  <si>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</si>
  <si>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</si>
  <si>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</si>
  <si>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</si>
  <si>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</si>
  <si>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</si>
  <si>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</si>
  <si>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</si>
  <si>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</si>
  <si>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</si>
  <si>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</si>
  <si>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</si>
  <si>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</si>
  <si>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</si>
  <si>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</si>
  <si>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</si>
  <si>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</si>
  <si>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</si>
  <si>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</si>
  <si>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</si>
  <si>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</si>
  <si>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</si>
  <si>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</si>
  <si>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</si>
  <si>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</si>
  <si>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</si>
  <si>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</si>
  <si>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</si>
  <si>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</si>
  <si>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</si>
  <si>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</si>
  <si>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</si>
  <si>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</si>
  <si>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</si>
  <si>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</si>
  <si>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</si>
  <si>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</si>
  <si>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14.09.2026.</t>
  </si>
  <si>
    <t>Отпремнина-Светлана Игњатовић</t>
  </si>
  <si>
    <t>Скор</t>
  </si>
  <si>
    <t>јубиларне награде</t>
  </si>
  <si>
    <t>Јубиларна награде запослених-Марина Златаревић</t>
  </si>
  <si>
    <t>лекови</t>
  </si>
  <si>
    <t>Сопфарма</t>
  </si>
  <si>
    <t>Вега</t>
  </si>
  <si>
    <t>Фрамалогист</t>
  </si>
  <si>
    <t>Феникс</t>
  </si>
  <si>
    <t>санитетски и медицински материјал</t>
  </si>
  <si>
    <t>Футуре</t>
  </si>
  <si>
    <t>Флора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</si>
</sst>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zoomScale="91" zoomScaleNormal="91" workbookViewId="0">
      <selection activeCell="E58" sqref="E5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1839442.23</v>
      </c>
      <c r="D3" s="3"/>
      <c r="E3" s="3"/>
    </row>
    <row r="4" spans="1:8" x14ac:dyDescent="0.25">
      <c r="A4" s="4">
        <v>2</v>
      </c>
      <c r="B4" s="4" t="s">
        <v>3</v>
      </c>
      <c r="C4" s="6">
        <v>830288.24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2669730.4699999997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1555776.66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1555776.66</v>
      </c>
      <c r="D11" s="3"/>
      <c r="E11" s="3"/>
    </row>
    <row r="12" spans="1:8" x14ac:dyDescent="0.25">
      <c r="A12" s="49" t="s">
        <v>10</v>
      </c>
      <c r="B12" s="50"/>
      <c r="C12" s="5">
        <f>C7-C11</f>
        <v>1113953.8099999998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185588.67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748756.1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607599.49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13832.4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1555776.66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36</v>
      </c>
    </row>
    <row r="38" spans="1:6" x14ac:dyDescent="0.25">
      <c r="B38" s="39" t="s">
        <v>38</v>
      </c>
      <c r="C38" s="40">
        <v>539899.75</v>
      </c>
    </row>
    <row r="39" spans="1:6" x14ac:dyDescent="0.25">
      <c r="B39" s="39" t="s">
        <v>39</v>
      </c>
      <c r="C39" s="40">
        <v>208856.35</v>
      </c>
    </row>
    <row r="40" spans="1:6" x14ac:dyDescent="0.25">
      <c r="C40" s="41">
        <f>C38+C39</f>
        <v>748756.1</v>
      </c>
    </row>
    <row r="42" spans="1:6" x14ac:dyDescent="0.25">
      <c r="A42" s="38" t="s">
        <v>40</v>
      </c>
    </row>
    <row r="43" spans="1:6" x14ac:dyDescent="0.25">
      <c r="B43" s="39" t="s">
        <v>41</v>
      </c>
      <c r="C43" s="40">
        <v>185588.67</v>
      </c>
    </row>
    <row r="44" spans="1:6" x14ac:dyDescent="0.25">
      <c r="C44" s="41">
        <f>C43</f>
        <v>185588.67</v>
      </c>
    </row>
    <row r="46" spans="1:6" x14ac:dyDescent="0.25">
      <c r="A46" s="38" t="s">
        <v>42</v>
      </c>
    </row>
    <row r="47" spans="1:6" x14ac:dyDescent="0.25">
      <c r="B47" s="39" t="s">
        <v>43</v>
      </c>
      <c r="C47" s="40">
        <v>163108.98000000001</v>
      </c>
    </row>
    <row r="48" spans="1:6" x14ac:dyDescent="0.25">
      <c r="B48" s="39" t="s">
        <v>44</v>
      </c>
      <c r="C48" s="40">
        <v>81413.42</v>
      </c>
    </row>
    <row r="49" spans="1:5" x14ac:dyDescent="0.25">
      <c r="B49" s="39" t="s">
        <v>45</v>
      </c>
      <c r="C49" s="40">
        <v>351300.93</v>
      </c>
    </row>
    <row r="50" spans="1:5" x14ac:dyDescent="0.25">
      <c r="B50" s="39" t="s">
        <v>46</v>
      </c>
      <c r="C50" s="40">
        <v>11776.16</v>
      </c>
    </row>
    <row r="51" spans="1:5" x14ac:dyDescent="0.25">
      <c r="C51" s="41">
        <f>C47+C48+C49+C50</f>
        <v>607599.49000000011</v>
      </c>
    </row>
    <row r="54" spans="1:5" x14ac:dyDescent="0.25">
      <c r="A54" s="38" t="s">
        <v>47</v>
      </c>
    </row>
    <row r="56" spans="1:5" x14ac:dyDescent="0.25">
      <c r="B56" s="39" t="s">
        <v>48</v>
      </c>
      <c r="C56" s="40">
        <v>5886</v>
      </c>
    </row>
    <row r="57" spans="1:5" x14ac:dyDescent="0.25">
      <c r="B57" s="39" t="s">
        <v>49</v>
      </c>
      <c r="C57" s="40">
        <v>7946.4</v>
      </c>
    </row>
    <row r="58" spans="1:5" x14ac:dyDescent="0.25">
      <c r="C58" s="41">
        <f>C56+C57</f>
        <v>13832.4</v>
      </c>
      <c r="E58" s="41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2026-09-15T05:35:17Z</dcterms:modified>
</cp:coreProperties>
</file>