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2" i="1" l="1"/>
  <c r="C46" i="1"/>
  <c r="C42" i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<sst xmlns="http://schemas.openxmlformats.org/spreadsheetml/2006/main" count="54" uniqueCount="53">
  <si>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</si>
  <si>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</si>
  <si>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</si>
  <si>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</si>
  <si>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</si>
  <si>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</si>
  <si>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</si>
  <si>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</si>
  <si>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</si>
  <si>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</si>
  <si>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</si>
  <si>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</si>
  <si>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</si>
  <si>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</si>
  <si>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</si>
  <si>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</si>
  <si>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</si>
  <si>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</si>
  <si>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</si>
  <si>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</si>
  <si>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</si>
  <si>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</si>
  <si>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</si>
  <si>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</si>
  <si>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</si>
  <si>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</si>
  <si>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</si>
  <si>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</si>
  <si>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</si>
  <si>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</si>
  <si>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</si>
  <si>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</si>
  <si>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</si>
  <si>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</si>
  <si>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</si>
  <si>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</si>
  <si>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</si>
  <si>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</si>
  <si>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материјални трошкови</t>
  </si>
  <si>
    <t>мф накнаде</t>
  </si>
  <si>
    <t>специјализанти</t>
  </si>
  <si>
    <t>допунски рад</t>
  </si>
  <si>
    <t>накнада за замену СД</t>
  </si>
  <si>
    <t>Дунав осигурање</t>
  </si>
  <si>
    <t>санитетски</t>
  </si>
  <si>
    <t>Футуре</t>
  </si>
  <si>
    <t>лекови</t>
  </si>
  <si>
    <t>Беохем</t>
  </si>
  <si>
    <t>Фрамалогист</t>
  </si>
  <si>
    <t>Пхоеникс</t>
  </si>
  <si>
    <t>енергенти</t>
  </si>
  <si>
    <t>05.06.2026.</t>
  </si>
  <si>
    <t>струја-ЕПС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</si>
</sst>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0" fillId="0" borderId="1" xfId="0" applyFill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29" zoomScale="91" zoomScaleNormal="91" workbookViewId="0">
      <selection activeCell="B55" sqref="B5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5" t="s">
        <v>1</v>
      </c>
      <c r="B2" s="45"/>
      <c r="C2" s="3"/>
      <c r="D2" s="3"/>
      <c r="E2" s="37" t="s">
        <v>51</v>
      </c>
    </row>
    <row r="3" spans="1:8" x14ac:dyDescent="0.25">
      <c r="A3" s="4">
        <v>1</v>
      </c>
      <c r="B3" s="4" t="s">
        <v>2</v>
      </c>
      <c r="C3" s="5">
        <v>1089547.77</v>
      </c>
      <c r="D3" s="3"/>
      <c r="E3" s="3"/>
    </row>
    <row r="4" spans="1:8" x14ac:dyDescent="0.25">
      <c r="A4" s="4">
        <v>2</v>
      </c>
      <c r="B4" s="4" t="s">
        <v>3</v>
      </c>
      <c r="C4" s="6">
        <v>4258320.05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6" t="s">
        <v>6</v>
      </c>
      <c r="B7" s="47"/>
      <c r="C7" s="7">
        <f>SUM(C3:C6)</f>
        <v>5347867.82</v>
      </c>
      <c r="D7" s="3"/>
      <c r="E7" s="3"/>
    </row>
    <row r="8" spans="1:8" ht="18.75" x14ac:dyDescent="0.25">
      <c r="A8" s="48" t="s">
        <v>7</v>
      </c>
      <c r="B8" s="49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1722168.73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50" t="s">
        <v>9</v>
      </c>
      <c r="B11" s="50"/>
      <c r="C11" s="5">
        <f>C9+C10</f>
        <v>1722168.73</v>
      </c>
      <c r="D11" s="3"/>
      <c r="E11" s="3"/>
    </row>
    <row r="12" spans="1:8" x14ac:dyDescent="0.25">
      <c r="A12" s="51" t="s">
        <v>10</v>
      </c>
      <c r="B12" s="52"/>
      <c r="C12" s="5">
        <f>C7-C11</f>
        <v>3625699.0900000003</v>
      </c>
      <c r="D12" s="3"/>
      <c r="E12" s="3"/>
    </row>
    <row r="13" spans="1:8" ht="18.75" x14ac:dyDescent="0.3">
      <c r="A13" s="53" t="s">
        <v>11</v>
      </c>
      <c r="B13" s="53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1216437.96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104653.96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400913.61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163.19999999999999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4" t="s">
        <v>29</v>
      </c>
      <c r="B32" s="44"/>
      <c r="C32" s="14">
        <f>SUM(C14:C31)</f>
        <v>1722168.7299999997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38</v>
      </c>
    </row>
    <row r="37" spans="1:6" x14ac:dyDescent="0.25">
      <c r="B37" s="41" t="s">
        <v>39</v>
      </c>
      <c r="C37" s="42">
        <v>67.64</v>
      </c>
    </row>
    <row r="38" spans="1:6" x14ac:dyDescent="0.25">
      <c r="B38" s="41" t="s">
        <v>40</v>
      </c>
      <c r="C38" s="42">
        <v>46056.52</v>
      </c>
    </row>
    <row r="39" spans="1:6" x14ac:dyDescent="0.25">
      <c r="B39" s="43" t="s">
        <v>41</v>
      </c>
      <c r="C39" s="42">
        <v>50241.8</v>
      </c>
    </row>
    <row r="40" spans="1:6" x14ac:dyDescent="0.25">
      <c r="B40" s="43" t="s">
        <v>42</v>
      </c>
      <c r="C40" s="42">
        <v>1989</v>
      </c>
    </row>
    <row r="41" spans="1:6" x14ac:dyDescent="0.25">
      <c r="A41" s="40"/>
      <c r="B41" s="41" t="s">
        <v>43</v>
      </c>
      <c r="C41" s="42">
        <v>6299</v>
      </c>
      <c r="E41" s="35"/>
    </row>
    <row r="42" spans="1:6" x14ac:dyDescent="0.25">
      <c r="C42" s="35">
        <f>SUM(C37:C41)</f>
        <v>104653.95999999999</v>
      </c>
    </row>
    <row r="44" spans="1:6" x14ac:dyDescent="0.25">
      <c r="A44" s="40" t="s">
        <v>44</v>
      </c>
    </row>
    <row r="45" spans="1:6" x14ac:dyDescent="0.25">
      <c r="B45" s="41" t="s">
        <v>45</v>
      </c>
      <c r="C45" s="41">
        <v>163.19999999999999</v>
      </c>
    </row>
    <row r="46" spans="1:6" x14ac:dyDescent="0.25">
      <c r="C46">
        <f>C45</f>
        <v>163.19999999999999</v>
      </c>
    </row>
    <row r="48" spans="1:6" x14ac:dyDescent="0.25">
      <c r="A48" s="40" t="s">
        <v>46</v>
      </c>
    </row>
    <row r="49" spans="1:3" x14ac:dyDescent="0.25">
      <c r="B49" s="41" t="s">
        <v>47</v>
      </c>
      <c r="C49" s="42">
        <v>118580</v>
      </c>
    </row>
    <row r="50" spans="1:3" x14ac:dyDescent="0.25">
      <c r="B50" s="41" t="s">
        <v>48</v>
      </c>
      <c r="C50" s="42">
        <v>162042.12</v>
      </c>
    </row>
    <row r="51" spans="1:3" x14ac:dyDescent="0.25">
      <c r="B51" s="41" t="s">
        <v>49</v>
      </c>
      <c r="C51" s="42">
        <v>120291.49</v>
      </c>
    </row>
    <row r="52" spans="1:3" x14ac:dyDescent="0.25">
      <c r="C52" s="35">
        <f>SUM(C49:C51)</f>
        <v>400913.61</v>
      </c>
    </row>
    <row r="54" spans="1:3" x14ac:dyDescent="0.25">
      <c r="A54" s="40" t="s">
        <v>50</v>
      </c>
    </row>
    <row r="55" spans="1:3" x14ac:dyDescent="0.25">
      <c r="B55" s="41" t="s">
        <v>52</v>
      </c>
      <c r="C55" s="42">
        <v>1216437.96</v>
      </c>
    </row>
    <row r="56" spans="1:3" x14ac:dyDescent="0.25">
      <c r="C56" s="42">
        <v>1216437.96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2026-06-08T08:01:38Z</dcterms:modified>
</cp:coreProperties>
</file>